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298D6604-F8A0-42EE-89AB-9C25ED06B40C}"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<sst xmlns="http://schemas.openxmlformats.org/spreadsheetml/2006/main" count="2262" uniqueCount="1134">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</sst>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148</v>
      </c>
      <c r="B10" s="158"/>
      <c r="C10" s="108" t="str">
        <f>VLOOKUP(A10,lista,2,0)</f>
        <v>G. SERVICIOS TÉCNICOS</v>
      </c>
      <c r="D10" s="108"/>
      <c r="E10" s="108"/>
      <c r="F10" s="108"/>
      <c r="G10" s="108" t="str">
        <f>VLOOKUP(A10,lista,3,0)</f>
        <v>Asistente 2</v>
      </c>
      <c r="H10" s="108"/>
      <c r="I10" s="119" t="str">
        <f>VLOOKUP(A10,lista,4,0)</f>
        <v>Delineante Patrimonio</v>
      </c>
      <c r="J10" s="120"/>
      <c r="K10" s="108" t="str">
        <f>VLOOKUP(A10,lista,5,0)</f>
        <v>León</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 xml:space="preserve">1 año de experiencia en Manejo de programa de diseño AutoCAD, Civil 3D, ArcGIS Pro.
1 año de experiencia en Manejo programa de mediciones y presupuestos Presto.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2PSDfCzELWyfv7Q2Gh/81oChfVhr3yoYQL2TIV11PCN1+P3k5latoTzmgQ/KrMdUB0m/PeV1nLUhC4WbESYG9Q==" saltValue="Z3OvMmAvwt32zNMEVOV2p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2025-02-11T11:56:41Z</dcterms:modified>
</cp:coreProperties>
</file>